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je\První pomoc\2019\"/>
    </mc:Choice>
  </mc:AlternateContent>
  <bookViews>
    <workbookView xWindow="360" yWindow="60" windowWidth="11340" windowHeight="603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J8" i="1" l="1"/>
  <c r="K8" i="1" s="1"/>
  <c r="J13" i="1"/>
  <c r="J15" i="1"/>
  <c r="J21" i="1"/>
  <c r="J7" i="1"/>
  <c r="J12" i="1"/>
  <c r="J20" i="1"/>
  <c r="J19" i="1"/>
  <c r="J22" i="1"/>
  <c r="J10" i="1"/>
  <c r="J9" i="1"/>
  <c r="J25" i="1"/>
  <c r="J29" i="1"/>
  <c r="J17" i="1"/>
  <c r="J14" i="1"/>
  <c r="J28" i="1"/>
  <c r="J11" i="1"/>
  <c r="J26" i="1"/>
  <c r="J16" i="1"/>
  <c r="J24" i="1"/>
  <c r="J27" i="1"/>
  <c r="J23" i="1"/>
  <c r="J18" i="1"/>
  <c r="K22" i="1" l="1"/>
  <c r="K28" i="1"/>
  <c r="K7" i="1"/>
  <c r="K16" i="1"/>
  <c r="K10" i="1"/>
  <c r="K13" i="1"/>
  <c r="K23" i="1"/>
  <c r="K9" i="1"/>
  <c r="K12" i="1"/>
  <c r="K17" i="1"/>
  <c r="K26" i="1"/>
  <c r="K19" i="1"/>
  <c r="K11" i="1"/>
  <c r="K14" i="1"/>
  <c r="K18" i="1"/>
  <c r="K24" i="1"/>
  <c r="K29" i="1"/>
  <c r="K27" i="1"/>
  <c r="K21" i="1"/>
  <c r="K15" i="1"/>
  <c r="K20" i="1"/>
  <c r="K25" i="1"/>
</calcChain>
</file>

<file path=xl/sharedStrings.xml><?xml version="1.0" encoding="utf-8"?>
<sst xmlns="http://schemas.openxmlformats.org/spreadsheetml/2006/main" count="39" uniqueCount="39">
  <si>
    <t>Výsledková listina</t>
  </si>
  <si>
    <t>Umístění</t>
  </si>
  <si>
    <t>Střední zdravotnická škola Brno, Jaselská, příspěvková organizace</t>
  </si>
  <si>
    <t>SZŠ Šumperk</t>
  </si>
  <si>
    <t>SZŠ Děčín</t>
  </si>
  <si>
    <t>SZŠ Opava</t>
  </si>
  <si>
    <t>SZŠ Kroměříž</t>
  </si>
  <si>
    <t>SZŠ Trenčín</t>
  </si>
  <si>
    <t>SZŠ Hranice</t>
  </si>
  <si>
    <t>SZŠ Chomutov</t>
  </si>
  <si>
    <t>SZŠ a VOŠZ Zlín</t>
  </si>
  <si>
    <t>SZŠ Pardubice</t>
  </si>
  <si>
    <t>XXIV. ročník Celostátní soutěže první pomoci 
 konané ve dnech 10.–11. června 2019</t>
  </si>
  <si>
    <t>B3</t>
  </si>
  <si>
    <t>SZŠ Plzeň 1</t>
  </si>
  <si>
    <t>SZŠ Plzeň 2</t>
  </si>
  <si>
    <t>Mendelova SŠ Nový Jičín</t>
  </si>
  <si>
    <t>VOŠZ a SZŠ Hradec Králové</t>
  </si>
  <si>
    <t>Masarykovo gymnázium, SZŠ a VOŠZ Vsetín</t>
  </si>
  <si>
    <t>SZŠ a VOŠZ Havlíčkův Brod 1</t>
  </si>
  <si>
    <t>SZŠ a VOŠZ Havlíčkův Brod 2</t>
  </si>
  <si>
    <t>VOŠ, OA, SPgŠ a SZŠ Most</t>
  </si>
  <si>
    <t>Klvaňovo gymnázium a SZŠ Kyjov</t>
  </si>
  <si>
    <t>SZŠ a VOŠZ Žďár nad Sázavou</t>
  </si>
  <si>
    <t>SZŠ Brno, Jaselská 2L</t>
  </si>
  <si>
    <t>SZŠ Brno, Jaselská 2A</t>
  </si>
  <si>
    <t>St. B</t>
  </si>
  <si>
    <t>St. A</t>
  </si>
  <si>
    <t>St. C</t>
  </si>
  <si>
    <t>St. D</t>
  </si>
  <si>
    <t>St. B1</t>
  </si>
  <si>
    <t>St. B2</t>
  </si>
  <si>
    <t>St. B3</t>
  </si>
  <si>
    <t>Součet</t>
  </si>
  <si>
    <t>Škola</t>
  </si>
  <si>
    <t>Č.</t>
  </si>
  <si>
    <t>SŠ prům., hotelová a zdrav. Uherské Hradiště</t>
  </si>
  <si>
    <t>VOŠ a SŠ veterinární, zem. a zdrav. Třebíč</t>
  </si>
  <si>
    <t>kategorie A: SZŠ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</si>
</sst>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12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 vertical="center" indent="1"/>
    </xf>
  </cellStyleXfs>
  <cellXfs count="58">
    <xf numFmtId="0" fontId="0" fillId="0" borderId="0" xfId="0">
      <alignment horizontal="left" vertical="center" indent="1"/>
    </xf>
    <xf numFmtId="0" fontId="0" fillId="0" borderId="0" xfId="0" applyBorder="1">
      <alignment horizontal="left" vertical="center" indent="1"/>
    </xf>
    <xf numFmtId="0" fontId="0" fillId="0" borderId="0" xfId="0" applyFill="1">
      <alignment horizontal="left" vertical="center" indent="1"/>
    </xf>
    <xf numFmtId="0" fontId="6" fillId="0" borderId="5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13" xfId="0" applyFont="1" applyBorder="1">
      <alignment horizontal="left" vertical="center" indent="1"/>
    </xf>
    <xf numFmtId="0" fontId="5" fillId="0" borderId="14" xfId="0" applyFont="1" applyBorder="1">
      <alignment horizontal="left" vertical="center" indent="1"/>
    </xf>
    <xf numFmtId="0" fontId="5" fillId="0" borderId="0" xfId="0" applyFont="1" applyBorder="1">
      <alignment horizontal="left" vertical="center" indent="1"/>
    </xf>
    <xf numFmtId="0" fontId="5" fillId="0" borderId="15" xfId="0" applyFont="1" applyBorder="1">
      <alignment horizontal="left" vertical="center" inden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7" workbookViewId="0">
      <selection activeCell="P21" sqref="P21"/>
    </sheetView>
  </sheetViews>
  <sheetFormatPr defaultRowHeight="12.75" x14ac:dyDescent="0.2"/>
  <cols>
    <col min="1" max="1" width="3.28515625" bestFit="1" customWidth="1"/>
    <col min="2" max="2" width="30.85546875" customWidth="1"/>
    <col min="3" max="3" width="5.42578125" bestFit="1" customWidth="1"/>
    <col min="4" max="4" width="5.5703125" bestFit="1" customWidth="1"/>
    <col min="5" max="6" width="5.7109375" bestFit="1" customWidth="1"/>
    <col min="7" max="9" width="6.7109375" bestFit="1" customWidth="1"/>
    <col min="10" max="10" width="7.5703125" bestFit="1" customWidth="1"/>
    <col min="11" max="11" width="9.140625" bestFit="1" customWidth="1"/>
    <col min="12" max="12" width="10.7109375" customWidth="1"/>
  </cols>
  <sheetData>
    <row r="1" spans="1:13" ht="18.75" customHeight="1" thickBot="1" x14ac:dyDescent="0.25">
      <c r="A1" s="47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3" ht="45.75" customHeight="1" thickBot="1" x14ac:dyDescent="0.25">
      <c r="A2" s="36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3" ht="24" customHeight="1" thickBo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24" customHeight="1" thickBot="1" x14ac:dyDescent="0.25">
      <c r="A4" s="44" t="s">
        <v>38</v>
      </c>
      <c r="B4" s="45"/>
      <c r="C4" s="45"/>
      <c r="D4" s="45"/>
      <c r="E4" s="45"/>
      <c r="F4" s="45"/>
      <c r="G4" s="45"/>
      <c r="H4" s="45"/>
      <c r="I4" s="45"/>
      <c r="J4" s="45"/>
      <c r="K4" s="46"/>
      <c r="L4" s="2"/>
    </row>
    <row r="5" spans="1:13" ht="31.5" customHeight="1" x14ac:dyDescent="0.2">
      <c r="A5" s="4" t="s">
        <v>35</v>
      </c>
      <c r="B5" s="5" t="s">
        <v>34</v>
      </c>
      <c r="C5" s="6" t="s">
        <v>27</v>
      </c>
      <c r="D5" s="7" t="s">
        <v>26</v>
      </c>
      <c r="E5" s="7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9" t="s">
        <v>33</v>
      </c>
      <c r="K5" s="9" t="s">
        <v>1</v>
      </c>
    </row>
    <row r="6" spans="1:13" ht="0.75" customHeight="1" thickBot="1" x14ac:dyDescent="0.25">
      <c r="A6" s="10"/>
      <c r="B6" s="11"/>
      <c r="C6" s="12"/>
      <c r="D6" s="12"/>
      <c r="E6" s="12"/>
      <c r="F6" s="12"/>
      <c r="G6" s="12"/>
      <c r="H6" s="12"/>
      <c r="I6" s="12" t="s">
        <v>13</v>
      </c>
      <c r="J6" s="13"/>
      <c r="K6" s="13"/>
    </row>
    <row r="7" spans="1:13" ht="21.75" customHeight="1" x14ac:dyDescent="0.2">
      <c r="A7" s="33">
        <v>5</v>
      </c>
      <c r="B7" s="56" t="s">
        <v>20</v>
      </c>
      <c r="C7" s="14">
        <v>163</v>
      </c>
      <c r="D7" s="15">
        <v>148</v>
      </c>
      <c r="E7" s="15">
        <v>132</v>
      </c>
      <c r="F7" s="15">
        <v>192</v>
      </c>
      <c r="G7" s="15">
        <v>156</v>
      </c>
      <c r="H7" s="15">
        <v>24</v>
      </c>
      <c r="I7" s="16">
        <v>20</v>
      </c>
      <c r="J7" s="17">
        <f>SUM(C7:I7)</f>
        <v>835</v>
      </c>
      <c r="K7" s="18">
        <f>RANK(J7,$J$7:$J$29,0)</f>
        <v>1</v>
      </c>
    </row>
    <row r="8" spans="1:13" ht="21.75" customHeight="1" x14ac:dyDescent="0.2">
      <c r="A8" s="34">
        <v>30</v>
      </c>
      <c r="B8" s="48" t="s">
        <v>24</v>
      </c>
      <c r="C8" s="19">
        <v>170</v>
      </c>
      <c r="D8" s="20">
        <v>152</v>
      </c>
      <c r="E8" s="20">
        <v>126</v>
      </c>
      <c r="F8" s="20">
        <v>184</v>
      </c>
      <c r="G8" s="20">
        <v>149</v>
      </c>
      <c r="H8" s="20">
        <v>22</v>
      </c>
      <c r="I8" s="21">
        <v>20</v>
      </c>
      <c r="J8" s="22">
        <f>SUM(C8:I8)</f>
        <v>823</v>
      </c>
      <c r="K8" s="23">
        <f>RANK(J8,$J$7:$J$29,0)</f>
        <v>2</v>
      </c>
    </row>
    <row r="9" spans="1:13" ht="21.75" customHeight="1" thickBot="1" x14ac:dyDescent="0.25">
      <c r="A9" s="35">
        <v>13</v>
      </c>
      <c r="B9" s="57" t="s">
        <v>9</v>
      </c>
      <c r="C9" s="28">
        <v>137</v>
      </c>
      <c r="D9" s="29">
        <v>158</v>
      </c>
      <c r="E9" s="29">
        <v>119</v>
      </c>
      <c r="F9" s="29">
        <v>206</v>
      </c>
      <c r="G9" s="29">
        <v>152</v>
      </c>
      <c r="H9" s="29">
        <v>13</v>
      </c>
      <c r="I9" s="30">
        <v>19</v>
      </c>
      <c r="J9" s="31">
        <f>SUM(C9:I9)</f>
        <v>804</v>
      </c>
      <c r="K9" s="32">
        <f>RANK(J9,$J$7:$J$29,0)</f>
        <v>3</v>
      </c>
      <c r="L9" s="1"/>
    </row>
    <row r="10" spans="1:13" ht="26.25" customHeight="1" x14ac:dyDescent="0.2">
      <c r="A10" s="49">
        <v>27</v>
      </c>
      <c r="B10" s="50" t="s">
        <v>23</v>
      </c>
      <c r="C10" s="51">
        <v>161</v>
      </c>
      <c r="D10" s="52">
        <v>133</v>
      </c>
      <c r="E10" s="52">
        <v>97</v>
      </c>
      <c r="F10" s="52">
        <v>173</v>
      </c>
      <c r="G10" s="52">
        <v>149</v>
      </c>
      <c r="H10" s="52">
        <v>22</v>
      </c>
      <c r="I10" s="53">
        <v>19</v>
      </c>
      <c r="J10" s="54">
        <f>SUM(C10:I10)</f>
        <v>754</v>
      </c>
      <c r="K10" s="55">
        <f>RANK(J10,$J$7:$J$29,0)</f>
        <v>4</v>
      </c>
      <c r="L10" s="1"/>
    </row>
    <row r="11" spans="1:13" ht="23.25" customHeight="1" x14ac:dyDescent="0.2">
      <c r="A11" s="34">
        <v>22</v>
      </c>
      <c r="B11" s="24" t="s">
        <v>16</v>
      </c>
      <c r="C11" s="19">
        <v>165</v>
      </c>
      <c r="D11" s="20">
        <v>106</v>
      </c>
      <c r="E11" s="20">
        <v>117</v>
      </c>
      <c r="F11" s="20">
        <v>193</v>
      </c>
      <c r="G11" s="20">
        <v>133</v>
      </c>
      <c r="H11" s="20">
        <v>15</v>
      </c>
      <c r="I11" s="21">
        <v>18</v>
      </c>
      <c r="J11" s="22">
        <f>SUM(C11:I11)</f>
        <v>747</v>
      </c>
      <c r="K11" s="23">
        <f>RANK(J11,$J$7:$J$29,0)</f>
        <v>5</v>
      </c>
      <c r="L11" s="1"/>
    </row>
    <row r="12" spans="1:13" ht="23.25" customHeight="1" x14ac:dyDescent="0.2">
      <c r="A12" s="34">
        <v>3</v>
      </c>
      <c r="B12" s="24" t="s">
        <v>17</v>
      </c>
      <c r="C12" s="19">
        <v>160</v>
      </c>
      <c r="D12" s="20">
        <v>118</v>
      </c>
      <c r="E12" s="20">
        <v>91</v>
      </c>
      <c r="F12" s="20">
        <v>162</v>
      </c>
      <c r="G12" s="20">
        <v>163</v>
      </c>
      <c r="H12" s="20">
        <v>20</v>
      </c>
      <c r="I12" s="21">
        <v>19</v>
      </c>
      <c r="J12" s="22">
        <f>SUM(C12:I12)</f>
        <v>733</v>
      </c>
      <c r="K12" s="23">
        <f>RANK(J12,$J$7:$J$29,0)</f>
        <v>6</v>
      </c>
      <c r="L12" s="1"/>
    </row>
    <row r="13" spans="1:13" ht="23.25" customHeight="1" x14ac:dyDescent="0.2">
      <c r="A13" s="34">
        <v>1</v>
      </c>
      <c r="B13" s="24" t="s">
        <v>25</v>
      </c>
      <c r="C13" s="19">
        <v>143</v>
      </c>
      <c r="D13" s="20">
        <v>142</v>
      </c>
      <c r="E13" s="20">
        <v>101</v>
      </c>
      <c r="F13" s="20">
        <v>152</v>
      </c>
      <c r="G13" s="20">
        <v>151</v>
      </c>
      <c r="H13" s="20">
        <v>17</v>
      </c>
      <c r="I13" s="21">
        <v>19</v>
      </c>
      <c r="J13" s="22">
        <f>SUM(C13:I13)</f>
        <v>725</v>
      </c>
      <c r="K13" s="23">
        <f>RANK(J13,$J$7:$J$29,0)</f>
        <v>7</v>
      </c>
      <c r="L13" s="1"/>
      <c r="M13" s="2"/>
    </row>
    <row r="14" spans="1:13" ht="31.5" customHeight="1" x14ac:dyDescent="0.2">
      <c r="A14" s="34">
        <v>16</v>
      </c>
      <c r="B14" s="24" t="s">
        <v>22</v>
      </c>
      <c r="C14" s="19">
        <v>154</v>
      </c>
      <c r="D14" s="20">
        <v>122</v>
      </c>
      <c r="E14" s="20">
        <v>113</v>
      </c>
      <c r="F14" s="20">
        <v>162</v>
      </c>
      <c r="G14" s="20">
        <v>134</v>
      </c>
      <c r="H14" s="20">
        <v>18</v>
      </c>
      <c r="I14" s="21">
        <v>19</v>
      </c>
      <c r="J14" s="22">
        <f>SUM(C14:I14)</f>
        <v>722</v>
      </c>
      <c r="K14" s="23">
        <f>RANK(J14,$J$7:$J$29,0)</f>
        <v>8</v>
      </c>
      <c r="L14" s="1"/>
    </row>
    <row r="15" spans="1:13" ht="24.75" customHeight="1" x14ac:dyDescent="0.2">
      <c r="A15" s="34">
        <v>12</v>
      </c>
      <c r="B15" s="24" t="s">
        <v>19</v>
      </c>
      <c r="C15" s="19">
        <v>164</v>
      </c>
      <c r="D15" s="20">
        <v>121</v>
      </c>
      <c r="E15" s="20">
        <v>100</v>
      </c>
      <c r="F15" s="20">
        <v>167</v>
      </c>
      <c r="G15" s="20">
        <v>133</v>
      </c>
      <c r="H15" s="20">
        <v>11</v>
      </c>
      <c r="I15" s="21">
        <v>20</v>
      </c>
      <c r="J15" s="22">
        <f>SUM(C15:I15)</f>
        <v>716</v>
      </c>
      <c r="K15" s="23">
        <f>RANK(J15,$J$7:$J$29,0)</f>
        <v>9</v>
      </c>
    </row>
    <row r="16" spans="1:13" ht="27" customHeight="1" x14ac:dyDescent="0.2">
      <c r="A16" s="34">
        <v>19</v>
      </c>
      <c r="B16" s="24" t="s">
        <v>18</v>
      </c>
      <c r="C16" s="19">
        <v>142</v>
      </c>
      <c r="D16" s="20">
        <v>142</v>
      </c>
      <c r="E16" s="20">
        <v>103</v>
      </c>
      <c r="F16" s="20">
        <v>196</v>
      </c>
      <c r="G16" s="20">
        <v>93</v>
      </c>
      <c r="H16" s="20">
        <v>18</v>
      </c>
      <c r="I16" s="21">
        <v>20</v>
      </c>
      <c r="J16" s="22">
        <f>SUM(C16:I16)</f>
        <v>714</v>
      </c>
      <c r="K16" s="23">
        <f>RANK(J16,$J$7:$J$29,0)</f>
        <v>10</v>
      </c>
      <c r="L16" s="1"/>
    </row>
    <row r="17" spans="1:12" ht="23.25" customHeight="1" x14ac:dyDescent="0.2">
      <c r="A17" s="34">
        <v>21</v>
      </c>
      <c r="B17" s="24" t="s">
        <v>7</v>
      </c>
      <c r="C17" s="19">
        <v>154</v>
      </c>
      <c r="D17" s="20">
        <v>149</v>
      </c>
      <c r="E17" s="20">
        <v>113</v>
      </c>
      <c r="F17" s="20">
        <v>163</v>
      </c>
      <c r="G17" s="20">
        <v>90</v>
      </c>
      <c r="H17" s="20">
        <v>19</v>
      </c>
      <c r="I17" s="21">
        <v>19</v>
      </c>
      <c r="J17" s="22">
        <f>SUM(C17:I17)</f>
        <v>707</v>
      </c>
      <c r="K17" s="23">
        <f>RANK(J17,$J$7:$J$29,0)</f>
        <v>11</v>
      </c>
      <c r="L17" s="1"/>
    </row>
    <row r="18" spans="1:12" ht="23.25" customHeight="1" x14ac:dyDescent="0.2">
      <c r="A18" s="34">
        <v>11</v>
      </c>
      <c r="B18" s="24" t="s">
        <v>8</v>
      </c>
      <c r="C18" s="19">
        <v>156</v>
      </c>
      <c r="D18" s="20">
        <v>113</v>
      </c>
      <c r="E18" s="20">
        <v>99</v>
      </c>
      <c r="F18" s="20">
        <v>173</v>
      </c>
      <c r="G18" s="20">
        <v>131</v>
      </c>
      <c r="H18" s="20">
        <v>14</v>
      </c>
      <c r="I18" s="21">
        <v>19</v>
      </c>
      <c r="J18" s="22">
        <f>SUM(C18:I18)</f>
        <v>705</v>
      </c>
      <c r="K18" s="23">
        <f>RANK(J18,$J$7:$J$29,0)</f>
        <v>12</v>
      </c>
      <c r="L18" s="1"/>
    </row>
    <row r="19" spans="1:12" ht="23.25" customHeight="1" x14ac:dyDescent="0.2">
      <c r="A19" s="34">
        <v>28</v>
      </c>
      <c r="B19" s="24" t="s">
        <v>10</v>
      </c>
      <c r="C19" s="19">
        <v>145</v>
      </c>
      <c r="D19" s="20">
        <v>142</v>
      </c>
      <c r="E19" s="20">
        <v>111</v>
      </c>
      <c r="F19" s="20">
        <v>126</v>
      </c>
      <c r="G19" s="20">
        <v>108</v>
      </c>
      <c r="H19" s="20">
        <v>15</v>
      </c>
      <c r="I19" s="21">
        <v>19</v>
      </c>
      <c r="J19" s="22">
        <f>SUM(C19:I19)</f>
        <v>666</v>
      </c>
      <c r="K19" s="23">
        <f>RANK(J19,$J$7:$J$29,0)</f>
        <v>13</v>
      </c>
      <c r="L19" s="1"/>
    </row>
    <row r="20" spans="1:12" ht="23.25" customHeight="1" x14ac:dyDescent="0.2">
      <c r="A20" s="34">
        <v>7</v>
      </c>
      <c r="B20" s="24" t="s">
        <v>15</v>
      </c>
      <c r="C20" s="19">
        <v>135</v>
      </c>
      <c r="D20" s="20">
        <v>116</v>
      </c>
      <c r="E20" s="20">
        <v>90</v>
      </c>
      <c r="F20" s="20">
        <v>166</v>
      </c>
      <c r="G20" s="20">
        <v>117</v>
      </c>
      <c r="H20" s="20">
        <v>13</v>
      </c>
      <c r="I20" s="21">
        <v>20</v>
      </c>
      <c r="J20" s="22">
        <f>SUM(C20:I20)</f>
        <v>657</v>
      </c>
      <c r="K20" s="23">
        <f>RANK(J20,$J$7:$J$29,0)</f>
        <v>14</v>
      </c>
      <c r="L20" s="1"/>
    </row>
    <row r="21" spans="1:12" ht="23.25" customHeight="1" x14ac:dyDescent="0.2">
      <c r="A21" s="34">
        <v>17</v>
      </c>
      <c r="B21" s="24" t="s">
        <v>3</v>
      </c>
      <c r="C21" s="19">
        <v>137</v>
      </c>
      <c r="D21" s="20">
        <v>125</v>
      </c>
      <c r="E21" s="20">
        <v>97</v>
      </c>
      <c r="F21" s="20">
        <v>161</v>
      </c>
      <c r="G21" s="20">
        <v>93</v>
      </c>
      <c r="H21" s="20">
        <v>17</v>
      </c>
      <c r="I21" s="21">
        <v>19</v>
      </c>
      <c r="J21" s="22">
        <f>SUM(C21:I21)</f>
        <v>649</v>
      </c>
      <c r="K21" s="23">
        <f>RANK(J21,$J$7:$J$29,0)</f>
        <v>15</v>
      </c>
      <c r="L21" s="1"/>
    </row>
    <row r="22" spans="1:12" ht="23.25" customHeight="1" x14ac:dyDescent="0.2">
      <c r="A22" s="34">
        <v>9</v>
      </c>
      <c r="B22" s="24" t="s">
        <v>11</v>
      </c>
      <c r="C22" s="19">
        <v>137</v>
      </c>
      <c r="D22" s="20">
        <v>96</v>
      </c>
      <c r="E22" s="20">
        <v>105</v>
      </c>
      <c r="F22" s="20">
        <v>159</v>
      </c>
      <c r="G22" s="20">
        <v>117</v>
      </c>
      <c r="H22" s="20">
        <v>13</v>
      </c>
      <c r="I22" s="21">
        <v>18</v>
      </c>
      <c r="J22" s="22">
        <f>SUM(C22:I22)</f>
        <v>645</v>
      </c>
      <c r="K22" s="23">
        <f>RANK(J22,$J$7:$J$29,0)</f>
        <v>16</v>
      </c>
      <c r="L22" s="1"/>
    </row>
    <row r="23" spans="1:12" ht="23.25" customHeight="1" x14ac:dyDescent="0.2">
      <c r="A23" s="34">
        <v>26</v>
      </c>
      <c r="B23" s="24" t="s">
        <v>4</v>
      </c>
      <c r="C23" s="19">
        <v>149</v>
      </c>
      <c r="D23" s="20">
        <v>122</v>
      </c>
      <c r="E23" s="20">
        <v>107</v>
      </c>
      <c r="F23" s="20">
        <v>145</v>
      </c>
      <c r="G23" s="20">
        <v>83</v>
      </c>
      <c r="H23" s="20">
        <v>20</v>
      </c>
      <c r="I23" s="21">
        <v>18</v>
      </c>
      <c r="J23" s="22">
        <f>SUM(C23:I23)</f>
        <v>644</v>
      </c>
      <c r="K23" s="23">
        <f>RANK(J23,$J$7:$J$29,0)</f>
        <v>17</v>
      </c>
      <c r="L23" s="1"/>
    </row>
    <row r="24" spans="1:12" ht="25.5" customHeight="1" x14ac:dyDescent="0.2">
      <c r="A24" s="34">
        <v>6</v>
      </c>
      <c r="B24" s="24" t="s">
        <v>37</v>
      </c>
      <c r="C24" s="19">
        <v>140</v>
      </c>
      <c r="D24" s="20">
        <v>91</v>
      </c>
      <c r="E24" s="20">
        <v>100</v>
      </c>
      <c r="F24" s="20">
        <v>156</v>
      </c>
      <c r="G24" s="20">
        <v>122</v>
      </c>
      <c r="H24" s="20">
        <v>17</v>
      </c>
      <c r="I24" s="21">
        <v>17</v>
      </c>
      <c r="J24" s="22">
        <f>SUM(C24:I24)</f>
        <v>643</v>
      </c>
      <c r="K24" s="23">
        <f>RANK(J24,$J$7:$J$29,0)</f>
        <v>18</v>
      </c>
    </row>
    <row r="25" spans="1:12" ht="25.5" customHeight="1" x14ac:dyDescent="0.2">
      <c r="A25" s="34">
        <v>2</v>
      </c>
      <c r="B25" s="24" t="s">
        <v>6</v>
      </c>
      <c r="C25" s="19">
        <v>159</v>
      </c>
      <c r="D25" s="20">
        <v>113</v>
      </c>
      <c r="E25" s="20">
        <v>85</v>
      </c>
      <c r="F25" s="20">
        <v>130</v>
      </c>
      <c r="G25" s="20">
        <v>110</v>
      </c>
      <c r="H25" s="20">
        <v>15</v>
      </c>
      <c r="I25" s="21">
        <v>19</v>
      </c>
      <c r="J25" s="22">
        <f>SUM(C25:I25)</f>
        <v>631</v>
      </c>
      <c r="K25" s="23">
        <f>RANK(J25,$J$7:$J$29,0)</f>
        <v>19</v>
      </c>
      <c r="L25" s="1"/>
    </row>
    <row r="26" spans="1:12" ht="31.5" customHeight="1" x14ac:dyDescent="0.2">
      <c r="A26" s="34">
        <v>10</v>
      </c>
      <c r="B26" s="24" t="s">
        <v>36</v>
      </c>
      <c r="C26" s="19">
        <v>144</v>
      </c>
      <c r="D26" s="20">
        <v>101</v>
      </c>
      <c r="E26" s="20">
        <v>78</v>
      </c>
      <c r="F26" s="20">
        <v>145</v>
      </c>
      <c r="G26" s="20">
        <v>108</v>
      </c>
      <c r="H26" s="20">
        <v>22</v>
      </c>
      <c r="I26" s="21">
        <v>17</v>
      </c>
      <c r="J26" s="22">
        <f>SUM(C26:I26)</f>
        <v>615</v>
      </c>
      <c r="K26" s="23">
        <f>RANK(J26,$J$7:$J$29,0)</f>
        <v>20</v>
      </c>
      <c r="L26" s="1"/>
    </row>
    <row r="27" spans="1:12" ht="25.5" customHeight="1" x14ac:dyDescent="0.2">
      <c r="A27" s="34">
        <v>25</v>
      </c>
      <c r="B27" s="24" t="s">
        <v>5</v>
      </c>
      <c r="C27" s="19">
        <v>123</v>
      </c>
      <c r="D27" s="20">
        <v>108</v>
      </c>
      <c r="E27" s="20">
        <v>103</v>
      </c>
      <c r="F27" s="20">
        <v>139</v>
      </c>
      <c r="G27" s="20">
        <v>93</v>
      </c>
      <c r="H27" s="20">
        <v>24</v>
      </c>
      <c r="I27" s="21">
        <v>20</v>
      </c>
      <c r="J27" s="22">
        <f>SUM(C27:I27)</f>
        <v>610</v>
      </c>
      <c r="K27" s="23">
        <f>RANK(J27,$J$7:$J$29,0)</f>
        <v>21</v>
      </c>
      <c r="L27" s="1"/>
    </row>
    <row r="28" spans="1:12" ht="25.5" customHeight="1" x14ac:dyDescent="0.2">
      <c r="A28" s="34">
        <v>15</v>
      </c>
      <c r="B28" s="24" t="s">
        <v>14</v>
      </c>
      <c r="C28" s="19">
        <v>123</v>
      </c>
      <c r="D28" s="20">
        <v>108</v>
      </c>
      <c r="E28" s="20">
        <v>61</v>
      </c>
      <c r="F28" s="20">
        <v>151</v>
      </c>
      <c r="G28" s="20">
        <v>115</v>
      </c>
      <c r="H28" s="20">
        <v>11</v>
      </c>
      <c r="I28" s="21">
        <v>20</v>
      </c>
      <c r="J28" s="25">
        <f>SUM(C28:I28)</f>
        <v>589</v>
      </c>
      <c r="K28" s="26">
        <f>RANK(J28,$J$7:$J$29,0)</f>
        <v>22</v>
      </c>
      <c r="L28" s="1"/>
    </row>
    <row r="29" spans="1:12" ht="25.5" customHeight="1" thickBot="1" x14ac:dyDescent="0.25">
      <c r="A29" s="35">
        <v>29</v>
      </c>
      <c r="B29" s="27" t="s">
        <v>21</v>
      </c>
      <c r="C29" s="28">
        <v>127</v>
      </c>
      <c r="D29" s="29">
        <v>106</v>
      </c>
      <c r="E29" s="29">
        <v>98</v>
      </c>
      <c r="F29" s="29">
        <v>141</v>
      </c>
      <c r="G29" s="29">
        <v>77</v>
      </c>
      <c r="H29" s="29">
        <v>13</v>
      </c>
      <c r="I29" s="30">
        <v>18</v>
      </c>
      <c r="J29" s="31">
        <f>SUM(C29:I29)</f>
        <v>580</v>
      </c>
      <c r="K29" s="32">
        <f>RANK(J29,$J$7:$J$29,0)</f>
        <v>23</v>
      </c>
      <c r="L29" s="1"/>
    </row>
    <row r="30" spans="1:12" ht="17.850000000000001" customHeight="1" x14ac:dyDescent="0.2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3.5" customHeight="1" x14ac:dyDescent="0.2"/>
  </sheetData>
  <sortState ref="A7:M29">
    <sortCondition ref="K7:K29"/>
  </sortState>
  <mergeCells count="4">
    <mergeCell ref="A2:K2"/>
    <mergeCell ref="A3:K3"/>
    <mergeCell ref="A1:K1"/>
    <mergeCell ref="A4:K4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Láníčková</dc:creator>
  <cp:lastModifiedBy>spazourkova</cp:lastModifiedBy>
  <cp:lastPrinted>2019-06-11T11:07:29Z</cp:lastPrinted>
  <dcterms:created xsi:type="dcterms:W3CDTF">2002-04-24T17:17:36Z</dcterms:created>
  <dcterms:modified xsi:type="dcterms:W3CDTF">2019-06-11T11:08:08Z</dcterms:modified>
</cp:coreProperties>
</file>